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bookViews>
  <sheets>
    <sheet name="TH" sheetId="6" r:id="rId1"/>
    <sheet name="Sheet2" sheetId="15" r:id="rId2"/>
  </sheet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6" i="6" l="1"/>
  <c r="K7" i="6"/>
  <c r="K9" i="6"/>
  <c r="E8" i="6"/>
  <c r="F8" i="6"/>
  <c r="G8" i="6"/>
  <c r="H8" i="6"/>
  <c r="I8" i="6"/>
  <c r="J8" i="6"/>
  <c r="D8" i="6"/>
  <c r="K8" i="6" l="1"/>
  <c r="H5" i="6"/>
  <c r="H10" i="6" s="1"/>
  <c r="F5" i="6"/>
  <c r="F10" i="6" s="1"/>
  <c r="E5" i="6"/>
  <c r="E10" i="6" s="1"/>
  <c r="D5" i="6"/>
  <c r="D10" i="6" s="1"/>
  <c r="G5" i="6"/>
  <c r="I5" i="6"/>
  <c r="I10" i="6" s="1"/>
  <c r="J5" i="6"/>
  <c r="J10" i="6" s="1"/>
  <c r="K5" i="6" l="1"/>
  <c r="G10" i="6"/>
  <c r="K10" i="6" s="1"/>
</calcChain>
</file>

<file path=xl/sharedStrings.xml><?xml version="1.0" encoding="utf-8"?>
<sst xmlns="http://schemas.openxmlformats.org/spreadsheetml/2006/main" count="29" uniqueCount="26">
  <si>
    <t>ĐVT: đồng</t>
  </si>
  <si>
    <t>TT</t>
  </si>
  <si>
    <t>Nội dung</t>
  </si>
  <si>
    <t>Diễn giải</t>
  </si>
  <si>
    <t>Tổng</t>
  </si>
  <si>
    <t>Năm 2024</t>
  </si>
  <si>
    <t>Năm 2025</t>
  </si>
  <si>
    <t>Năm 2026</t>
  </si>
  <si>
    <t>Năm 2027</t>
  </si>
  <si>
    <t>Năm 2028</t>
  </si>
  <si>
    <t>Năm 2029</t>
  </si>
  <si>
    <t>Năm 2030</t>
  </si>
  <si>
    <t>Hoạt động truyền thông, vận động</t>
  </si>
  <si>
    <t>-</t>
  </si>
  <si>
    <t>Hoạt động đào tạo, tập huấn, Hội thảo, Hội nghị</t>
  </si>
  <si>
    <t>Tổng kinh phí</t>
  </si>
  <si>
    <t>Tuyên truyền trên phương tiện thông tin đại chúng</t>
  </si>
  <si>
    <t>In ấn tài liệu truyền thông</t>
  </si>
  <si>
    <t>-Tuyên truyền trên Đài PTTH ( 2 chuyên mục, phóng sự)
- Tuyên truyền trên Báo BG (10 tin, 6 bài viết, 5 ảnh, 2 clip)</t>
  </si>
  <si>
    <t>In tài liệu tuyên truyền tờ rơi, áp phích</t>
  </si>
  <si>
    <t>Sở Y tế</t>
  </si>
  <si>
    <t>(Số tiền bằng chữ: Năm trăm bảy năm triệu chín trăm năm mười ngàn đồng)</t>
  </si>
  <si>
    <t>Đơn vị chủ trì thực hiện</t>
  </si>
  <si>
    <t>Tổ chức Tập huấn, Hội nghị sơ kết, tổng kết cho cán bộ các cấp, cơ sở sản xuất, mua bán sử dụng hóa chất chế phẩm diệt khuẩn, diệt côn trùng</t>
  </si>
  <si>
    <t>Nội dung : Triển khai các văn bản quy phạm pháp luật và an toàn sử dụng hóa chất, chế phẩm diệt khuẩn diệt côn trùng cho cán bộ Thanh tra, các cơ sở y tế, cơ sở sản xuất, kinh doanh hóa chất, chế phẩm diệt côn trùng
Tổng số: 250hv/2 lớp</t>
  </si>
  <si>
    <r>
      <t xml:space="preserve">Phụ lục 
DỰ TOÁN KINH PHÍ THỰC HIỆN KẾ HOẠCH VỀ QUẢN LÝ HÓA CHẤT, CHẾ PHẨM DIỆT CÔN TRÙNG, DIỆT KHUẨN DÙNG TRONG LĨNH VỰC GIA DỤNG VÀ Y TẾ TRÊN ĐỊA BÀN TỈNH BẮC GIANG GIAI ĐOẠN 2024-2030
</t>
    </r>
    <r>
      <rPr>
        <i/>
        <sz val="14"/>
        <rFont val="Times New Roman"/>
        <family val="1"/>
      </rPr>
      <t>(Kèm theo Kế hoạch số:                /KH-UBND ngày     /    /2024 của Chủ tịch UBND tỉnh Bắc Giang)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</si>
</sst>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00\ _₫_-;\-* #,##0.00\ _₫_-;_-* &quot;-&quot;??\ _₫_-;_-@_-"/>
  </numFmts>
  <fonts count="41" x14ac:knownFonts="1">
    <font>
      <sz val="11"/>
      <color theme="1"/>
      <name val="Calibri"/>
      <family val="2"/>
      <scheme val="minor"/>
    </font>
    <font>
      <sz val="11"/>
      <color theme="1"/>
      <name val="Calibri"/>
      <family val="2"/>
      <scheme val="minor"/>
    </font>
    <font>
      <sz val="12"/>
      <color theme="1"/>
      <name val="Times New Roman"/>
      <family val="2"/>
    </font>
    <font>
      <sz val="10"/>
      <name val="Arial"/>
      <family val="2"/>
    </font>
    <font>
      <sz val="12"/>
      <name val="Times New Roman"/>
      <family val="1"/>
    </font>
    <font>
      <sz val="14"/>
      <name val=".VnTime"/>
      <family val="2"/>
    </font>
    <font>
      <sz val="12"/>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0"/>
      <name val="Arial"/>
      <family val="2"/>
      <charset val="163"/>
    </font>
    <font>
      <sz val="12"/>
      <name val="Times New Roman"/>
      <family val="1"/>
      <charset val="163"/>
    </font>
    <font>
      <sz val="12"/>
      <name val="VNI-Times"/>
    </font>
    <font>
      <sz val="12"/>
      <name val="Arial"/>
      <family val="2"/>
    </font>
    <font>
      <sz val="11"/>
      <name val="Times New Roman"/>
      <family val="1"/>
    </font>
    <font>
      <b/>
      <sz val="10"/>
      <name val="Times New Roman"/>
      <family val="1"/>
    </font>
    <font>
      <b/>
      <sz val="12"/>
      <name val="Arial"/>
      <family val="2"/>
    </font>
    <font>
      <b/>
      <sz val="10"/>
      <name val="Arial"/>
      <family val="2"/>
    </font>
    <font>
      <sz val="14"/>
      <color theme="1"/>
      <name val="Times New Roman"/>
      <family val="2"/>
    </font>
    <font>
      <sz val="10"/>
      <color theme="1"/>
      <name val="Calibri"/>
      <family val="2"/>
      <scheme val="minor"/>
    </font>
    <font>
      <sz val="11"/>
      <name val="Calibri"/>
      <family val="2"/>
      <scheme val="minor"/>
    </font>
    <font>
      <sz val="11"/>
      <color rgb="FFFF0000"/>
      <name val="Calibri"/>
      <family val="2"/>
      <scheme val="minor"/>
    </font>
    <font>
      <b/>
      <sz val="14"/>
      <name val="Times New Roman"/>
      <family val="1"/>
    </font>
    <font>
      <b/>
      <i/>
      <sz val="12"/>
      <name val="Times New Roman"/>
      <family val="1"/>
    </font>
    <font>
      <i/>
      <sz val="14"/>
      <name val="Times New Roman"/>
      <family val="1"/>
    </font>
    <font>
      <b/>
      <sz val="12"/>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79998168889431442"/>
        <bgColor indexed="64"/>
      </patternFill>
    </fill>
    <fill>
      <patternFill patternType="solid">
        <fgColor rgb="FFFFFF0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01">
    <xf numFmtId="0" fontId="0" fillId="0" borderId="0"/>
    <xf numFmtId="0" fontId="2"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5" fillId="0" borderId="0"/>
    <xf numFmtId="0" fontId="5" fillId="0" borderId="0"/>
    <xf numFmtId="0" fontId="1" fillId="0" borderId="0"/>
    <xf numFmtId="0" fontId="6" fillId="0" borderId="0"/>
    <xf numFmtId="0" fontId="3" fillId="0" borderId="0"/>
    <xf numFmtId="0" fontId="3" fillId="0" borderId="0"/>
    <xf numFmtId="0" fontId="3" fillId="0" borderId="0"/>
    <xf numFmtId="0" fontId="3" fillId="0" borderId="0"/>
    <xf numFmtId="0" fontId="3" fillId="0" borderId="0"/>
    <xf numFmtId="0" fontId="1" fillId="0" borderId="0"/>
    <xf numFmtId="0" fontId="2" fillId="0" borderId="0"/>
    <xf numFmtId="0" fontId="3" fillId="0" borderId="0"/>
    <xf numFmtId="0" fontId="3" fillId="0" borderId="0"/>
    <xf numFmtId="0" fontId="3" fillId="0" borderId="0"/>
    <xf numFmtId="0" fontId="3" fillId="0" borderId="0"/>
    <xf numFmtId="0" fontId="4" fillId="0" borderId="0"/>
    <xf numFmtId="0" fontId="5" fillId="0" borderId="0"/>
    <xf numFmtId="0" fontId="34" fillId="0" borderId="0"/>
    <xf numFmtId="0" fontId="5" fillId="0" borderId="0"/>
    <xf numFmtId="0" fontId="5" fillId="0" borderId="0"/>
    <xf numFmtId="0" fontId="3" fillId="0" borderId="0"/>
    <xf numFmtId="0" fontId="1" fillId="0" borderId="0"/>
    <xf numFmtId="0" fontId="5" fillId="0" borderId="0"/>
    <xf numFmtId="0" fontId="3" fillId="0" borderId="0"/>
    <xf numFmtId="0" fontId="3" fillId="0" borderId="0"/>
    <xf numFmtId="0" fontId="3" fillId="0" borderId="0"/>
    <xf numFmtId="0" fontId="3" fillId="0" borderId="0">
      <alignment vertical="top"/>
    </xf>
    <xf numFmtId="0" fontId="25" fillId="0" borderId="0" applyFill="0"/>
    <xf numFmtId="0" fontId="1" fillId="0" borderId="0"/>
    <xf numFmtId="0" fontId="24" fillId="0" borderId="0"/>
    <xf numFmtId="0" fontId="5" fillId="0" borderId="0"/>
    <xf numFmtId="0" fontId="26" fillId="0" borderId="0">
      <alignment vertical="top"/>
    </xf>
    <xf numFmtId="0" fontId="33" fillId="0" borderId="0"/>
    <xf numFmtId="0" fontId="5" fillId="0" borderId="0"/>
    <xf numFmtId="0" fontId="5" fillId="0" borderId="0"/>
    <xf numFmtId="0" fontId="1" fillId="0" borderId="0"/>
    <xf numFmtId="0" fontId="3" fillId="0" borderId="0"/>
    <xf numFmtId="0" fontId="7" fillId="23" borderId="7" applyNumberFormat="0" applyFont="0" applyAlignment="0" applyProtection="0"/>
    <xf numFmtId="0" fontId="20" fillId="20" borderId="8" applyNumberFormat="0" applyAlignment="0" applyProtection="0"/>
    <xf numFmtId="9" fontId="2" fillId="0" borderId="0" applyFont="0" applyFill="0" applyBorder="0" applyAlignment="0" applyProtection="0"/>
    <xf numFmtId="0" fontId="27" fillId="0" borderId="0"/>
    <xf numFmtId="0" fontId="27" fillId="0" borderId="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60">
    <xf numFmtId="0" fontId="0" fillId="0" borderId="0" xfId="0"/>
    <xf numFmtId="0" fontId="2" fillId="0" borderId="0" xfId="1"/>
    <xf numFmtId="0" fontId="24" fillId="0" borderId="0" xfId="60" applyFont="1"/>
    <xf numFmtId="0" fontId="28" fillId="0" borderId="0" xfId="60" applyFont="1"/>
    <xf numFmtId="0" fontId="29" fillId="0" borderId="0" xfId="60" applyFont="1"/>
    <xf numFmtId="0" fontId="28" fillId="0" borderId="0" xfId="60" applyFont="1" applyAlignment="1">
      <alignment horizontal="center"/>
    </xf>
    <xf numFmtId="0" fontId="4" fillId="0" borderId="16" xfId="60" applyFont="1" applyBorder="1" applyAlignment="1">
      <alignment horizontal="right"/>
    </xf>
    <xf numFmtId="0" fontId="28" fillId="0" borderId="0" xfId="60" applyFont="1" applyAlignment="1">
      <alignment vertical="center"/>
    </xf>
    <xf numFmtId="0" fontId="3" fillId="0" borderId="0" xfId="60" applyFont="1"/>
    <xf numFmtId="3" fontId="3" fillId="0" borderId="0" xfId="60" applyNumberFormat="1" applyFont="1"/>
    <xf numFmtId="0" fontId="3" fillId="0" borderId="0" xfId="60" applyFont="1" applyFill="1" applyBorder="1"/>
    <xf numFmtId="0" fontId="3" fillId="0" borderId="0" xfId="60" applyFont="1" applyFill="1"/>
    <xf numFmtId="0" fontId="35" fillId="0" borderId="0" xfId="0" applyFont="1" applyFill="1"/>
    <xf numFmtId="0" fontId="36" fillId="0" borderId="0" xfId="0" applyFont="1"/>
    <xf numFmtId="0" fontId="0" fillId="0" borderId="0" xfId="0" applyAlignment="1">
      <alignment horizontal="center"/>
    </xf>
    <xf numFmtId="0" fontId="4" fillId="0" borderId="16" xfId="60" applyFont="1" applyBorder="1" applyAlignment="1">
      <alignment horizontal="center"/>
    </xf>
    <xf numFmtId="3" fontId="31" fillId="0" borderId="0" xfId="60" applyNumberFormat="1" applyFont="1" applyAlignment="1">
      <alignment horizontal="right"/>
    </xf>
    <xf numFmtId="0" fontId="31" fillId="0" borderId="0" xfId="60" applyFont="1" applyAlignment="1">
      <alignment horizontal="right"/>
    </xf>
    <xf numFmtId="0" fontId="0" fillId="0" borderId="0" xfId="0" applyAlignment="1">
      <alignment horizontal="right"/>
    </xf>
    <xf numFmtId="0" fontId="4" fillId="0" borderId="16" xfId="60" applyFont="1" applyFill="1" applyBorder="1" applyAlignment="1">
      <alignment horizontal="center"/>
    </xf>
    <xf numFmtId="43" fontId="28" fillId="0" borderId="0" xfId="60" applyNumberFormat="1" applyFont="1" applyFill="1" applyAlignment="1">
      <alignment horizontal="center"/>
    </xf>
    <xf numFmtId="0" fontId="28" fillId="0" borderId="0" xfId="60" applyFont="1" applyFill="1" applyAlignment="1">
      <alignment horizontal="center"/>
    </xf>
    <xf numFmtId="0" fontId="0" fillId="0" borderId="0" xfId="0" applyFill="1" applyAlignment="1">
      <alignment horizontal="center"/>
    </xf>
    <xf numFmtId="43" fontId="28" fillId="0" borderId="0" xfId="60" applyNumberFormat="1" applyFont="1" applyAlignment="1">
      <alignment horizontal="center"/>
    </xf>
    <xf numFmtId="0" fontId="32" fillId="24" borderId="0" xfId="60" applyFont="1" applyFill="1" applyBorder="1"/>
    <xf numFmtId="0" fontId="0" fillId="24" borderId="0" xfId="0" applyFill="1"/>
    <xf numFmtId="0" fontId="30" fillId="24" borderId="0" xfId="60" applyFont="1" applyFill="1"/>
    <xf numFmtId="0" fontId="38" fillId="0" borderId="0" xfId="60" applyFont="1"/>
    <xf numFmtId="0" fontId="38" fillId="0" borderId="0" xfId="60" applyFont="1" applyAlignment="1">
      <alignment horizontal="center"/>
    </xf>
    <xf numFmtId="0" fontId="40" fillId="0" borderId="10" xfId="60" applyFont="1" applyBorder="1" applyAlignment="1">
      <alignment horizontal="center" vertical="center" wrapText="1"/>
    </xf>
    <xf numFmtId="0" fontId="40" fillId="0" borderId="12" xfId="60" applyFont="1" applyBorder="1" applyAlignment="1">
      <alignment horizontal="center" vertical="center" wrapText="1"/>
    </xf>
    <xf numFmtId="0" fontId="40" fillId="0" borderId="12" xfId="60" applyFont="1" applyFill="1" applyBorder="1" applyAlignment="1">
      <alignment horizontal="center" vertical="center" wrapText="1"/>
    </xf>
    <xf numFmtId="0" fontId="40" fillId="24" borderId="10" xfId="60" applyFont="1" applyFill="1" applyBorder="1" applyAlignment="1">
      <alignment horizontal="center" vertical="center" wrapText="1"/>
    </xf>
    <xf numFmtId="3" fontId="40" fillId="24" borderId="10" xfId="60" applyNumberFormat="1" applyFont="1" applyFill="1" applyBorder="1" applyAlignment="1">
      <alignment horizontal="center" vertical="center" wrapText="1"/>
    </xf>
    <xf numFmtId="3" fontId="40" fillId="25" borderId="10" xfId="60" applyNumberFormat="1" applyFont="1" applyFill="1" applyBorder="1" applyAlignment="1">
      <alignment horizontal="right" vertical="center" wrapText="1"/>
    </xf>
    <xf numFmtId="0" fontId="4" fillId="0" borderId="10" xfId="60" quotePrefix="1" applyFont="1" applyFill="1" applyBorder="1" applyAlignment="1">
      <alignment horizontal="center" vertical="center" wrapText="1"/>
    </xf>
    <xf numFmtId="0" fontId="4" fillId="0" borderId="10" xfId="92" applyFont="1" applyFill="1" applyBorder="1" applyAlignment="1">
      <alignment horizontal="left" vertical="center" wrapText="1"/>
    </xf>
    <xf numFmtId="3" fontId="4" fillId="0" borderId="10" xfId="60" quotePrefix="1" applyNumberFormat="1" applyFont="1" applyFill="1" applyBorder="1" applyAlignment="1">
      <alignment horizontal="left" vertical="center" wrapText="1"/>
    </xf>
    <xf numFmtId="3" fontId="4" fillId="0" borderId="12" xfId="60" applyNumberFormat="1" applyFont="1" applyFill="1" applyBorder="1" applyAlignment="1">
      <alignment horizontal="center" vertical="center" wrapText="1"/>
    </xf>
    <xf numFmtId="3" fontId="4" fillId="24" borderId="10" xfId="60" applyNumberFormat="1" applyFont="1" applyFill="1" applyBorder="1" applyAlignment="1">
      <alignment horizontal="right" vertical="center" wrapText="1"/>
    </xf>
    <xf numFmtId="3" fontId="4" fillId="0" borderId="10" xfId="60" applyNumberFormat="1" applyFont="1" applyFill="1" applyBorder="1" applyAlignment="1">
      <alignment horizontal="center" wrapText="1"/>
    </xf>
    <xf numFmtId="3" fontId="4" fillId="0" borderId="10" xfId="60" applyNumberFormat="1" applyFont="1" applyFill="1" applyBorder="1" applyAlignment="1">
      <alignment horizontal="left" vertical="center" wrapText="1"/>
    </xf>
    <xf numFmtId="0" fontId="4" fillId="0" borderId="10" xfId="60" applyFont="1" applyFill="1" applyBorder="1" applyAlignment="1">
      <alignment horizontal="center" vertical="center" wrapText="1"/>
    </xf>
    <xf numFmtId="0" fontId="4" fillId="0" borderId="10" xfId="60" applyFont="1" applyFill="1" applyBorder="1" applyAlignment="1">
      <alignment horizontal="left" vertical="center" wrapText="1"/>
    </xf>
    <xf numFmtId="3" fontId="4" fillId="0" borderId="10" xfId="60" applyNumberFormat="1" applyFont="1" applyFill="1" applyBorder="1" applyAlignment="1">
      <alignment horizontal="center" vertical="center" wrapText="1"/>
    </xf>
    <xf numFmtId="0" fontId="40" fillId="0" borderId="10" xfId="60" applyFont="1" applyBorder="1" applyAlignment="1">
      <alignment horizontal="left" vertical="center" wrapText="1"/>
    </xf>
    <xf numFmtId="3" fontId="40" fillId="0" borderId="10" xfId="60" applyNumberFormat="1" applyFont="1" applyBorder="1" applyAlignment="1">
      <alignment horizontal="center" vertical="center" wrapText="1"/>
    </xf>
    <xf numFmtId="0" fontId="4" fillId="0" borderId="10" xfId="60" applyFont="1" applyBorder="1" applyAlignment="1">
      <alignment horizontal="left" vertical="center"/>
    </xf>
    <xf numFmtId="0" fontId="40" fillId="24" borderId="12" xfId="60" applyFont="1" applyFill="1" applyBorder="1" applyAlignment="1">
      <alignment horizontal="left" vertical="center" wrapText="1"/>
    </xf>
    <xf numFmtId="0" fontId="40" fillId="24" borderId="14" xfId="60" applyFont="1" applyFill="1" applyBorder="1" applyAlignment="1">
      <alignment horizontal="left" vertical="center" wrapText="1"/>
    </xf>
    <xf numFmtId="0" fontId="40" fillId="24" borderId="10" xfId="60" applyFont="1" applyFill="1" applyBorder="1" applyAlignment="1">
      <alignment horizontal="left" vertical="center" wrapText="1"/>
    </xf>
    <xf numFmtId="0" fontId="40" fillId="0" borderId="12" xfId="60" applyFont="1" applyBorder="1" applyAlignment="1">
      <alignment horizontal="center" vertical="center" wrapText="1"/>
    </xf>
    <xf numFmtId="0" fontId="40" fillId="0" borderId="14" xfId="60" applyFont="1" applyBorder="1" applyAlignment="1">
      <alignment horizontal="center" vertical="center" wrapText="1"/>
    </xf>
    <xf numFmtId="0" fontId="37" fillId="0" borderId="0" xfId="60" applyFont="1" applyAlignment="1">
      <alignment horizontal="center" vertical="center" wrapText="1"/>
    </xf>
    <xf numFmtId="0" fontId="4" fillId="0" borderId="16" xfId="60" applyFont="1" applyBorder="1" applyAlignment="1">
      <alignment horizontal="center"/>
    </xf>
    <xf numFmtId="0" fontId="40" fillId="0" borderId="15" xfId="60" applyFont="1" applyBorder="1" applyAlignment="1">
      <alignment horizontal="center" vertical="center" wrapText="1"/>
    </xf>
    <xf numFmtId="0" fontId="40" fillId="0" borderId="11" xfId="60" applyFont="1" applyBorder="1" applyAlignment="1">
      <alignment horizontal="center" vertical="center" wrapText="1"/>
    </xf>
    <xf numFmtId="0" fontId="40" fillId="0" borderId="13" xfId="60" applyFont="1" applyBorder="1" applyAlignment="1">
      <alignment horizontal="center" vertical="center" wrapText="1"/>
    </xf>
    <xf numFmtId="49" fontId="40" fillId="0" borderId="15" xfId="60" applyNumberFormat="1" applyFont="1" applyBorder="1" applyAlignment="1">
      <alignment horizontal="center" vertical="center" wrapText="1"/>
    </xf>
    <xf numFmtId="49" fontId="40" fillId="0" borderId="11" xfId="60" applyNumberFormat="1" applyFont="1" applyBorder="1" applyAlignment="1">
      <alignment horizontal="center" vertical="center" wrapText="1"/>
    </xf>
  </cellXfs>
  <cellStyles count="10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omma 2" xfId="30"/>
    <cellStyle name="Comma 2 2" xfId="31"/>
    <cellStyle name="Comma 2 2 2" xfId="32"/>
    <cellStyle name="Comma 2 2 3" xfId="33"/>
    <cellStyle name="Comma 2 3" xfId="34"/>
    <cellStyle name="Comma 2 4" xfId="35"/>
    <cellStyle name="Comma 3" xfId="36"/>
    <cellStyle name="Comma 3 2" xfId="37"/>
    <cellStyle name="Comma 3 2 2" xfId="38"/>
    <cellStyle name="Comma 3 2 3" xfId="39"/>
    <cellStyle name="Comma 3 3" xfId="40"/>
    <cellStyle name="Comma 4" xfId="41"/>
    <cellStyle name="Comma 4 2" xfId="42"/>
    <cellStyle name="Comma 5" xfId="43"/>
    <cellStyle name="Comma 6" xfId="44"/>
    <cellStyle name="Comma 7" xfId="29"/>
    <cellStyle name="Comma 76 2" xfId="45"/>
    <cellStyle name="Currency 2" xfId="46"/>
    <cellStyle name="Explanatory Text 2" xfId="47"/>
    <cellStyle name="Good 2" xfId="48"/>
    <cellStyle name="Heading 1 2" xfId="49"/>
    <cellStyle name="Heading 2 2" xfId="50"/>
    <cellStyle name="Heading 3 2" xfId="51"/>
    <cellStyle name="Heading 4 2" xfId="52"/>
    <cellStyle name="Input 2" xfId="53"/>
    <cellStyle name="Linked Cell 2" xfId="54"/>
    <cellStyle name="Neutral 2" xfId="55"/>
    <cellStyle name="Normal" xfId="0" builtinId="0"/>
    <cellStyle name="Normal 10" xfId="56"/>
    <cellStyle name="Normal 11" xfId="57"/>
    <cellStyle name="Normal 12" xfId="58"/>
    <cellStyle name="Normal 12 2" xfId="59"/>
    <cellStyle name="Normal 13" xfId="1"/>
    <cellStyle name="Normal 13 2" xfId="60"/>
    <cellStyle name="Normal 13 2 2" xfId="61"/>
    <cellStyle name="Normal 2" xfId="62"/>
    <cellStyle name="Normal 2 10 2" xfId="63"/>
    <cellStyle name="Normal 2 11" xfId="64"/>
    <cellStyle name="Normal 2 11 2" xfId="65"/>
    <cellStyle name="Normal 2 17 2 2" xfId="66"/>
    <cellStyle name="Normal 2 2" xfId="67"/>
    <cellStyle name="Normal 2 2 2" xfId="68"/>
    <cellStyle name="Normal 2 2 3" xfId="69"/>
    <cellStyle name="Normal 2 2_KH Kinh phi 2016-13.6-final" xfId="70"/>
    <cellStyle name="Normal 2 3" xfId="71"/>
    <cellStyle name="Normal 2 4" xfId="72"/>
    <cellStyle name="Normal 2 7" xfId="73"/>
    <cellStyle name="Normal 3" xfId="74"/>
    <cellStyle name="Normal 3 2" xfId="75"/>
    <cellStyle name="Normal 3 2 24" xfId="76"/>
    <cellStyle name="Normal 3 3" xfId="77"/>
    <cellStyle name="Normal 3_KH Kinh phi 2016-13.6-final" xfId="78"/>
    <cellStyle name="Normal 4" xfId="79"/>
    <cellStyle name="Normal 4 10" xfId="80"/>
    <cellStyle name="Normal 4 2" xfId="81"/>
    <cellStyle name="Normal 4 3" xfId="82"/>
    <cellStyle name="Normal 43" xfId="83"/>
    <cellStyle name="Normal 5" xfId="84"/>
    <cellStyle name="Normal 6" xfId="85"/>
    <cellStyle name="Normal 7" xfId="86"/>
    <cellStyle name="Normal 7 2" xfId="87"/>
    <cellStyle name="Normal 8" xfId="88"/>
    <cellStyle name="Normal 9" xfId="89"/>
    <cellStyle name="Normal 9 2" xfId="90"/>
    <cellStyle name="Normal 93" xfId="91"/>
    <cellStyle name="Normal_Sheet1" xfId="92"/>
    <cellStyle name="Note 2" xfId="93"/>
    <cellStyle name="Output 2" xfId="94"/>
    <cellStyle name="Percent 14 2" xfId="95"/>
    <cellStyle name="Style 1" xfId="96"/>
    <cellStyle name="Style 1 13" xfId="97"/>
    <cellStyle name="Title 2" xfId="98"/>
    <cellStyle name="Total 2" xfId="99"/>
    <cellStyle name="Warning Text 2" xfId="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abSelected="1" zoomScale="70" zoomScaleNormal="70" workbookViewId="0">
      <selection sqref="A1:L1"/>
    </sheetView>
  </sheetViews>
  <sheetFormatPr defaultRowHeight="15" x14ac:dyDescent="0.25"/>
  <cols>
    <col min="1" max="1" width="4.28515625" customWidth="1"/>
    <col min="2" max="2" width="25.7109375" customWidth="1"/>
    <col min="3" max="3" width="33.28515625" customWidth="1"/>
    <col min="4" max="4" width="15.28515625" style="14" customWidth="1"/>
    <col min="5" max="5" width="13" style="14" customWidth="1"/>
    <col min="6" max="6" width="12.85546875" style="14" customWidth="1"/>
    <col min="7" max="7" width="14.140625" style="14" customWidth="1"/>
    <col min="8" max="8" width="14" style="14" customWidth="1"/>
    <col min="9" max="9" width="13" style="22" customWidth="1"/>
    <col min="10" max="10" width="13.85546875" style="14" customWidth="1"/>
    <col min="11" max="11" width="13.5703125" style="18" customWidth="1"/>
    <col min="12" max="12" width="18.7109375" customWidth="1"/>
  </cols>
  <sheetData>
    <row r="1" spans="1:20" ht="72" customHeight="1" x14ac:dyDescent="0.25">
      <c r="A1" s="53" t="s">
        <v>25</v>
      </c>
      <c r="B1" s="53"/>
      <c r="C1" s="53"/>
      <c r="D1" s="53"/>
      <c r="E1" s="53"/>
      <c r="F1" s="53"/>
      <c r="G1" s="53"/>
      <c r="H1" s="53"/>
      <c r="I1" s="53"/>
      <c r="J1" s="53"/>
      <c r="K1" s="53"/>
      <c r="L1" s="53"/>
      <c r="M1" s="7"/>
      <c r="N1" s="7"/>
      <c r="O1" s="7"/>
      <c r="P1" s="7"/>
    </row>
    <row r="2" spans="1:20" ht="15.75" x14ac:dyDescent="0.25">
      <c r="A2" s="1"/>
      <c r="B2" s="1"/>
      <c r="C2" s="1"/>
      <c r="D2" s="15"/>
      <c r="E2" s="15"/>
      <c r="F2" s="15"/>
      <c r="G2" s="15"/>
      <c r="H2" s="15"/>
      <c r="I2" s="19"/>
      <c r="J2" s="54" t="s">
        <v>0</v>
      </c>
      <c r="K2" s="54"/>
      <c r="L2" s="6"/>
      <c r="M2" s="1"/>
      <c r="N2" s="1"/>
      <c r="O2" s="1"/>
      <c r="P2" s="1"/>
    </row>
    <row r="3" spans="1:20" ht="29.25" customHeight="1" x14ac:dyDescent="0.25">
      <c r="A3" s="55" t="s">
        <v>1</v>
      </c>
      <c r="B3" s="55" t="s">
        <v>2</v>
      </c>
      <c r="C3" s="55" t="s">
        <v>3</v>
      </c>
      <c r="D3" s="57"/>
      <c r="E3" s="57"/>
      <c r="F3" s="57"/>
      <c r="G3" s="57"/>
      <c r="H3" s="57"/>
      <c r="I3" s="57"/>
      <c r="J3" s="57"/>
      <c r="K3" s="58" t="s">
        <v>4</v>
      </c>
      <c r="L3" s="55" t="s">
        <v>22</v>
      </c>
      <c r="M3" s="2"/>
      <c r="N3" s="2"/>
      <c r="O3" s="2"/>
      <c r="P3" s="2"/>
    </row>
    <row r="4" spans="1:20" ht="24.75" customHeight="1" x14ac:dyDescent="0.25">
      <c r="A4" s="56"/>
      <c r="B4" s="56"/>
      <c r="C4" s="56"/>
      <c r="D4" s="29" t="s">
        <v>5</v>
      </c>
      <c r="E4" s="30" t="s">
        <v>6</v>
      </c>
      <c r="F4" s="30" t="s">
        <v>7</v>
      </c>
      <c r="G4" s="30" t="s">
        <v>8</v>
      </c>
      <c r="H4" s="30" t="s">
        <v>9</v>
      </c>
      <c r="I4" s="31" t="s">
        <v>10</v>
      </c>
      <c r="J4" s="30" t="s">
        <v>11</v>
      </c>
      <c r="K4" s="59"/>
      <c r="L4" s="56"/>
      <c r="M4" s="2"/>
      <c r="N4" s="2"/>
      <c r="O4" s="2"/>
      <c r="P4" s="2"/>
    </row>
    <row r="5" spans="1:20" s="25" customFormat="1" ht="27" customHeight="1" x14ac:dyDescent="0.25">
      <c r="A5" s="32">
        <v>1</v>
      </c>
      <c r="B5" s="48" t="s">
        <v>12</v>
      </c>
      <c r="C5" s="49"/>
      <c r="D5" s="33">
        <f t="shared" ref="D5:J5" si="0">D6+D7</f>
        <v>72000000</v>
      </c>
      <c r="E5" s="33">
        <f>E6+E7</f>
        <v>42500000</v>
      </c>
      <c r="F5" s="33">
        <f t="shared" si="0"/>
        <v>72000000</v>
      </c>
      <c r="G5" s="33">
        <f t="shared" si="0"/>
        <v>42500000</v>
      </c>
      <c r="H5" s="33">
        <f t="shared" si="0"/>
        <v>72000000</v>
      </c>
      <c r="I5" s="33">
        <f t="shared" si="0"/>
        <v>42500000</v>
      </c>
      <c r="J5" s="33">
        <f t="shared" si="0"/>
        <v>81250000</v>
      </c>
      <c r="K5" s="34">
        <f>SUM(D5:J5)</f>
        <v>424750000</v>
      </c>
      <c r="L5" s="32" t="s">
        <v>20</v>
      </c>
      <c r="M5" s="26"/>
      <c r="N5" s="26"/>
      <c r="O5" s="26"/>
      <c r="P5" s="26"/>
    </row>
    <row r="6" spans="1:20" s="12" customFormat="1" ht="60.75" customHeight="1" x14ac:dyDescent="0.25">
      <c r="A6" s="35" t="s">
        <v>13</v>
      </c>
      <c r="B6" s="36" t="s">
        <v>16</v>
      </c>
      <c r="C6" s="37" t="s">
        <v>18</v>
      </c>
      <c r="D6" s="38">
        <v>32000000</v>
      </c>
      <c r="E6" s="38">
        <v>32000000</v>
      </c>
      <c r="F6" s="38">
        <v>32000000</v>
      </c>
      <c r="G6" s="38">
        <v>32000000</v>
      </c>
      <c r="H6" s="38">
        <v>32000000</v>
      </c>
      <c r="I6" s="38">
        <v>32000000</v>
      </c>
      <c r="J6" s="38">
        <v>41250000</v>
      </c>
      <c r="K6" s="39">
        <f t="shared" ref="K6:K10" si="1">SUM(D6:J6)</f>
        <v>233250000</v>
      </c>
      <c r="L6" s="40"/>
      <c r="M6" s="11"/>
      <c r="N6" s="11"/>
      <c r="O6" s="11"/>
      <c r="P6" s="11"/>
    </row>
    <row r="7" spans="1:20" s="12" customFormat="1" ht="37.5" customHeight="1" x14ac:dyDescent="0.25">
      <c r="A7" s="35" t="s">
        <v>13</v>
      </c>
      <c r="B7" s="36" t="s">
        <v>17</v>
      </c>
      <c r="C7" s="41" t="s">
        <v>19</v>
      </c>
      <c r="D7" s="38">
        <v>40000000</v>
      </c>
      <c r="E7" s="38">
        <v>10500000</v>
      </c>
      <c r="F7" s="38">
        <v>40000000</v>
      </c>
      <c r="G7" s="38">
        <v>10500000</v>
      </c>
      <c r="H7" s="38">
        <v>40000000</v>
      </c>
      <c r="I7" s="38">
        <v>10500000</v>
      </c>
      <c r="J7" s="38">
        <v>40000000</v>
      </c>
      <c r="K7" s="39">
        <f t="shared" si="1"/>
        <v>191500000</v>
      </c>
      <c r="L7" s="42"/>
      <c r="M7" s="11"/>
      <c r="N7" s="11"/>
      <c r="O7" s="11"/>
      <c r="P7" s="11"/>
    </row>
    <row r="8" spans="1:20" s="25" customFormat="1" ht="31.5" customHeight="1" x14ac:dyDescent="0.25">
      <c r="A8" s="32">
        <v>2</v>
      </c>
      <c r="B8" s="50" t="s">
        <v>14</v>
      </c>
      <c r="C8" s="50"/>
      <c r="D8" s="33">
        <f t="shared" ref="D8:I8" si="2">D9</f>
        <v>0</v>
      </c>
      <c r="E8" s="33">
        <f t="shared" si="2"/>
        <v>37800000</v>
      </c>
      <c r="F8" s="33">
        <f t="shared" si="2"/>
        <v>0</v>
      </c>
      <c r="G8" s="33">
        <f t="shared" si="2"/>
        <v>37800000</v>
      </c>
      <c r="H8" s="33">
        <f t="shared" si="2"/>
        <v>0</v>
      </c>
      <c r="I8" s="33">
        <f t="shared" si="2"/>
        <v>37800000</v>
      </c>
      <c r="J8" s="33">
        <f t="shared" ref="J8" si="3">J9</f>
        <v>37800000</v>
      </c>
      <c r="K8" s="34">
        <f t="shared" si="1"/>
        <v>151200000</v>
      </c>
      <c r="L8" s="32" t="s">
        <v>20</v>
      </c>
      <c r="M8" s="24"/>
      <c r="N8" s="24"/>
      <c r="O8" s="24"/>
      <c r="P8" s="24"/>
    </row>
    <row r="9" spans="1:20" s="12" customFormat="1" ht="126" x14ac:dyDescent="0.25">
      <c r="A9" s="35" t="s">
        <v>13</v>
      </c>
      <c r="B9" s="43" t="s">
        <v>23</v>
      </c>
      <c r="C9" s="41" t="s">
        <v>24</v>
      </c>
      <c r="D9" s="44"/>
      <c r="E9" s="44">
        <v>37800000</v>
      </c>
      <c r="F9" s="44"/>
      <c r="G9" s="44">
        <v>37800000</v>
      </c>
      <c r="H9" s="44"/>
      <c r="I9" s="44">
        <v>37800000</v>
      </c>
      <c r="J9" s="44">
        <v>37800000</v>
      </c>
      <c r="K9" s="39">
        <f>SUM(D9:J9)</f>
        <v>151200000</v>
      </c>
      <c r="L9" s="43"/>
      <c r="M9" s="10"/>
      <c r="N9" s="10"/>
      <c r="O9" s="10"/>
      <c r="P9" s="10"/>
    </row>
    <row r="10" spans="1:20" ht="49.5" customHeight="1" x14ac:dyDescent="0.25">
      <c r="A10" s="51" t="s">
        <v>15</v>
      </c>
      <c r="B10" s="52"/>
      <c r="C10" s="45"/>
      <c r="D10" s="46">
        <f>D5+D8</f>
        <v>72000000</v>
      </c>
      <c r="E10" s="46">
        <f t="shared" ref="E10:J10" si="4">E5+E8</f>
        <v>80300000</v>
      </c>
      <c r="F10" s="46">
        <f t="shared" si="4"/>
        <v>72000000</v>
      </c>
      <c r="G10" s="46">
        <f t="shared" si="4"/>
        <v>80300000</v>
      </c>
      <c r="H10" s="46">
        <f t="shared" si="4"/>
        <v>72000000</v>
      </c>
      <c r="I10" s="46">
        <f t="shared" si="4"/>
        <v>80300000</v>
      </c>
      <c r="J10" s="46">
        <f t="shared" si="4"/>
        <v>119050000</v>
      </c>
      <c r="K10" s="34">
        <f t="shared" si="1"/>
        <v>575950000</v>
      </c>
      <c r="L10" s="47"/>
      <c r="M10" s="9"/>
      <c r="N10" s="8"/>
      <c r="O10" s="8"/>
      <c r="P10" s="8"/>
      <c r="Q10" s="8"/>
      <c r="R10" s="8"/>
      <c r="S10" s="8"/>
      <c r="T10" s="8"/>
    </row>
    <row r="11" spans="1:20" ht="15.75" x14ac:dyDescent="0.25">
      <c r="A11" s="1"/>
      <c r="B11" s="1"/>
      <c r="C11" s="1"/>
      <c r="D11" s="23"/>
      <c r="E11" s="23"/>
      <c r="F11" s="23"/>
      <c r="G11" s="23"/>
      <c r="H11" s="23"/>
      <c r="I11" s="20"/>
      <c r="J11" s="5"/>
      <c r="K11" s="16"/>
      <c r="L11" s="1"/>
      <c r="M11" s="1"/>
      <c r="N11" s="1"/>
      <c r="O11" s="1"/>
      <c r="P11" s="1"/>
      <c r="Q11" s="1"/>
      <c r="R11" s="1"/>
      <c r="S11" s="1"/>
      <c r="T11" s="1"/>
    </row>
    <row r="12" spans="1:20" ht="15.75" x14ac:dyDescent="0.25">
      <c r="A12" s="4"/>
      <c r="B12" s="27"/>
      <c r="C12" s="27" t="s">
        <v>21</v>
      </c>
      <c r="D12" s="28"/>
      <c r="E12" s="28"/>
      <c r="F12" s="28"/>
      <c r="G12" s="5"/>
      <c r="H12" s="5"/>
      <c r="I12" s="21"/>
      <c r="J12" s="5"/>
      <c r="K12" s="17"/>
      <c r="L12" s="2"/>
      <c r="M12" s="3"/>
      <c r="N12" s="3"/>
      <c r="O12" s="3"/>
      <c r="P12" s="3"/>
      <c r="Q12" s="3"/>
      <c r="R12" s="3"/>
      <c r="S12" s="3"/>
      <c r="T12" s="3"/>
    </row>
    <row r="22" spans="12:12" x14ac:dyDescent="0.25">
      <c r="L22" s="13"/>
    </row>
  </sheetData>
  <mergeCells count="11">
    <mergeCell ref="B5:C5"/>
    <mergeCell ref="B8:C8"/>
    <mergeCell ref="A10:B10"/>
    <mergeCell ref="A1:L1"/>
    <mergeCell ref="J2:K2"/>
    <mergeCell ref="A3:A4"/>
    <mergeCell ref="B3:B4"/>
    <mergeCell ref="C3:C4"/>
    <mergeCell ref="D3:J3"/>
    <mergeCell ref="K3:K4"/>
    <mergeCell ref="L3:L4"/>
  </mergeCells>
  <pageMargins left="0.2" right="0.2" top="0.35" bottom="0.27" header="0.3" footer="0.2"/>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3" sqref="G2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TH</vt:lpstr>
      <vt:lpstr>Sheet2</vt:lpstr>
    </vt:vector>
  </TitlesOfParts>
  <Company>Nam Thang Computer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Nhu Huy</dc:creator>
  <cp:lastModifiedBy>Admin</cp:lastModifiedBy>
  <cp:lastPrinted>2022-03-07T09:37:16Z</cp:lastPrinted>
  <dcterms:created xsi:type="dcterms:W3CDTF">2021-04-22T07:49:42Z</dcterms:created>
  <dcterms:modified xsi:type="dcterms:W3CDTF">2024-04-09T00:45:18Z</dcterms:modified>
</cp:coreProperties>
</file>